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4" i="1" l="1"/>
  <c r="J34" i="1"/>
  <c r="I34" i="1"/>
  <c r="H34" i="1"/>
  <c r="G34" i="1"/>
  <c r="F34" i="1"/>
  <c r="E34" i="1"/>
  <c r="D34" i="1"/>
  <c r="K27" i="1"/>
  <c r="J27" i="1"/>
  <c r="I27" i="1"/>
  <c r="H27" i="1"/>
  <c r="G27" i="1"/>
  <c r="F27" i="1"/>
  <c r="E27" i="1"/>
  <c r="D27" i="1"/>
  <c r="K15" i="1"/>
  <c r="J15" i="1"/>
  <c r="I15" i="1"/>
  <c r="H15" i="1"/>
  <c r="G15" i="1"/>
  <c r="F15" i="1"/>
  <c r="E15" i="1"/>
  <c r="D15" i="1"/>
  <c r="K12" i="1"/>
  <c r="J12" i="1"/>
  <c r="I12" i="1"/>
  <c r="H12" i="1"/>
  <c r="G12" i="1"/>
  <c r="F12" i="1"/>
  <c r="E12" i="1"/>
  <c r="D12" i="1"/>
  <c r="D35" i="1" l="1"/>
  <c r="F35" i="1"/>
  <c r="H35" i="1"/>
  <c r="J35" i="1"/>
  <c r="E35" i="1"/>
  <c r="G35" i="1"/>
  <c r="I35" i="1"/>
  <c r="K35" i="1"/>
</calcChain>
</file>

<file path=xl/sharedStrings.xml><?xml version="1.0" encoding="utf-8"?>
<sst xmlns="http://schemas.openxmlformats.org/spreadsheetml/2006/main" count="57" uniqueCount="52">
  <si>
    <t>Утверждаю</t>
  </si>
  <si>
    <t>Заведующий МБДОУ Гайтерского с.п.</t>
  </si>
  <si>
    <t>В.А. Васькина</t>
  </si>
  <si>
    <t>МЕНЮ</t>
  </si>
  <si>
    <t>Наименование блюда</t>
  </si>
  <si>
    <t>Выход блюд в граммах</t>
  </si>
  <si>
    <t>1-3 лет</t>
  </si>
  <si>
    <t>3-7 лет</t>
  </si>
  <si>
    <t>№ рецептуры</t>
  </si>
  <si>
    <t>1-3лет</t>
  </si>
  <si>
    <t>3-7лет</t>
  </si>
  <si>
    <t>Б</t>
  </si>
  <si>
    <t>Ж</t>
  </si>
  <si>
    <t>У</t>
  </si>
  <si>
    <t>Кал.</t>
  </si>
  <si>
    <t>Батон нарезной</t>
  </si>
  <si>
    <t>Всего на завтрак :</t>
  </si>
  <si>
    <t>ЗАВТРАК-2</t>
  </si>
  <si>
    <t>Всего на завтрак -2 :</t>
  </si>
  <si>
    <t>ОБЕД</t>
  </si>
  <si>
    <t>Хлеб пшеничный/</t>
  </si>
  <si>
    <t>25/30</t>
  </si>
  <si>
    <t>35/40</t>
  </si>
  <si>
    <t>хлеб ржаной</t>
  </si>
  <si>
    <t>Всего на обед:</t>
  </si>
  <si>
    <t>ПОЛДНИК</t>
  </si>
  <si>
    <t>Фрукты</t>
  </si>
  <si>
    <t>Всего в день:</t>
  </si>
  <si>
    <t>Завтрак:</t>
  </si>
  <si>
    <t>150/25</t>
  </si>
  <si>
    <t>200/30</t>
  </si>
  <si>
    <t>Сок фруктовый</t>
  </si>
  <si>
    <t>Всего на полдник:</t>
  </si>
  <si>
    <t xml:space="preserve">Кофейный напиток </t>
  </si>
  <si>
    <t>Салат из свеклы и</t>
  </si>
  <si>
    <t>моркови</t>
  </si>
  <si>
    <t>Борщ с капустой,курицей</t>
  </si>
  <si>
    <t>133/409</t>
  </si>
  <si>
    <t>картофелем,сметаной</t>
  </si>
  <si>
    <t>Печень говяжья</t>
  </si>
  <si>
    <t>50/30</t>
  </si>
  <si>
    <t>60/30</t>
  </si>
  <si>
    <t>по-строгоновски</t>
  </si>
  <si>
    <t>Картофельное пюре</t>
  </si>
  <si>
    <t xml:space="preserve">Компот из свежих фруктов </t>
  </si>
  <si>
    <t>К/молочная продукция</t>
  </si>
  <si>
    <t>535/536</t>
  </si>
  <si>
    <t>Сырники из творога</t>
  </si>
  <si>
    <t>80/30</t>
  </si>
  <si>
    <t>с молочным слад.соусом</t>
  </si>
  <si>
    <t>Кондитерское изделие</t>
  </si>
  <si>
    <t>Каша овсянная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</si>
</sst>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0" fontId="0" fillId="0" borderId="1" xfId="0" applyBorder="1"/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3" fillId="0" borderId="1" xfId="0" applyFont="1" applyBorder="1"/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/>
    <xf numFmtId="0" fontId="8" fillId="2" borderId="1" xfId="0" applyFont="1" applyFill="1" applyBorder="1"/>
    <xf numFmtId="0" fontId="7" fillId="0" borderId="2" xfId="0" applyFont="1" applyBorder="1" applyAlignment="1"/>
    <xf numFmtId="0" fontId="8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8" fillId="2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left"/>
    </xf>
    <xf numFmtId="0" fontId="0" fillId="2" borderId="1" xfId="0" applyFont="1" applyFill="1" applyBorder="1"/>
    <xf numFmtId="164" fontId="7" fillId="0" borderId="1" xfId="0" applyNumberFormat="1" applyFont="1" applyBorder="1"/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4" workbookViewId="0">
      <selection activeCell="E5" sqref="E5"/>
    </sheetView>
  </sheetViews>
  <sheetFormatPr defaultRowHeight="15" x14ac:dyDescent="0.25"/>
  <cols>
    <col min="1" max="1" width="23.140625" customWidth="1"/>
    <col min="5" max="5" width="10.140625" bestFit="1" customWidth="1"/>
    <col min="261" max="261" width="10.140625" bestFit="1" customWidth="1"/>
    <col min="517" max="517" width="10.140625" bestFit="1" customWidth="1"/>
    <col min="773" max="773" width="10.140625" bestFit="1" customWidth="1"/>
    <col min="1029" max="1029" width="10.140625" bestFit="1" customWidth="1"/>
    <col min="1285" max="1285" width="10.140625" bestFit="1" customWidth="1"/>
    <col min="1541" max="1541" width="10.140625" bestFit="1" customWidth="1"/>
    <col min="1797" max="1797" width="10.140625" bestFit="1" customWidth="1"/>
    <col min="2053" max="2053" width="10.140625" bestFit="1" customWidth="1"/>
    <col min="2309" max="2309" width="10.140625" bestFit="1" customWidth="1"/>
    <col min="2565" max="2565" width="10.140625" bestFit="1" customWidth="1"/>
    <col min="2821" max="2821" width="10.140625" bestFit="1" customWidth="1"/>
    <col min="3077" max="3077" width="10.140625" bestFit="1" customWidth="1"/>
    <col min="3333" max="3333" width="10.140625" bestFit="1" customWidth="1"/>
    <col min="3589" max="3589" width="10.140625" bestFit="1" customWidth="1"/>
    <col min="3845" max="3845" width="10.140625" bestFit="1" customWidth="1"/>
    <col min="4101" max="4101" width="10.140625" bestFit="1" customWidth="1"/>
    <col min="4357" max="4357" width="10.140625" bestFit="1" customWidth="1"/>
    <col min="4613" max="4613" width="10.140625" bestFit="1" customWidth="1"/>
    <col min="4869" max="4869" width="10.140625" bestFit="1" customWidth="1"/>
    <col min="5125" max="5125" width="10.140625" bestFit="1" customWidth="1"/>
    <col min="5381" max="5381" width="10.140625" bestFit="1" customWidth="1"/>
    <col min="5637" max="5637" width="10.140625" bestFit="1" customWidth="1"/>
    <col min="5893" max="5893" width="10.140625" bestFit="1" customWidth="1"/>
    <col min="6149" max="6149" width="10.140625" bestFit="1" customWidth="1"/>
    <col min="6405" max="6405" width="10.140625" bestFit="1" customWidth="1"/>
    <col min="6661" max="6661" width="10.140625" bestFit="1" customWidth="1"/>
    <col min="6917" max="6917" width="10.140625" bestFit="1" customWidth="1"/>
    <col min="7173" max="7173" width="10.140625" bestFit="1" customWidth="1"/>
    <col min="7429" max="7429" width="10.140625" bestFit="1" customWidth="1"/>
    <col min="7685" max="7685" width="10.140625" bestFit="1" customWidth="1"/>
    <col min="7941" max="7941" width="10.140625" bestFit="1" customWidth="1"/>
    <col min="8197" max="8197" width="10.140625" bestFit="1" customWidth="1"/>
    <col min="8453" max="8453" width="10.140625" bestFit="1" customWidth="1"/>
    <col min="8709" max="8709" width="10.140625" bestFit="1" customWidth="1"/>
    <col min="8965" max="8965" width="10.140625" bestFit="1" customWidth="1"/>
    <col min="9221" max="9221" width="10.140625" bestFit="1" customWidth="1"/>
    <col min="9477" max="9477" width="10.140625" bestFit="1" customWidth="1"/>
    <col min="9733" max="9733" width="10.140625" bestFit="1" customWidth="1"/>
    <col min="9989" max="9989" width="10.140625" bestFit="1" customWidth="1"/>
    <col min="10245" max="10245" width="10.140625" bestFit="1" customWidth="1"/>
    <col min="10501" max="10501" width="10.140625" bestFit="1" customWidth="1"/>
    <col min="10757" max="10757" width="10.140625" bestFit="1" customWidth="1"/>
    <col min="11013" max="11013" width="10.140625" bestFit="1" customWidth="1"/>
    <col min="11269" max="11269" width="10.140625" bestFit="1" customWidth="1"/>
    <col min="11525" max="11525" width="10.140625" bestFit="1" customWidth="1"/>
    <col min="11781" max="11781" width="10.140625" bestFit="1" customWidth="1"/>
    <col min="12037" max="12037" width="10.140625" bestFit="1" customWidth="1"/>
    <col min="12293" max="12293" width="10.140625" bestFit="1" customWidth="1"/>
    <col min="12549" max="12549" width="10.140625" bestFit="1" customWidth="1"/>
    <col min="12805" max="12805" width="10.140625" bestFit="1" customWidth="1"/>
    <col min="13061" max="13061" width="10.140625" bestFit="1" customWidth="1"/>
    <col min="13317" max="13317" width="10.140625" bestFit="1" customWidth="1"/>
    <col min="13573" max="13573" width="10.140625" bestFit="1" customWidth="1"/>
    <col min="13829" max="13829" width="10.140625" bestFit="1" customWidth="1"/>
    <col min="14085" max="14085" width="10.140625" bestFit="1" customWidth="1"/>
    <col min="14341" max="14341" width="10.140625" bestFit="1" customWidth="1"/>
    <col min="14597" max="14597" width="10.140625" bestFit="1" customWidth="1"/>
    <col min="14853" max="14853" width="10.140625" bestFit="1" customWidth="1"/>
    <col min="15109" max="15109" width="10.140625" bestFit="1" customWidth="1"/>
    <col min="15365" max="15365" width="10.140625" bestFit="1" customWidth="1"/>
    <col min="15621" max="15621" width="10.140625" bestFit="1" customWidth="1"/>
    <col min="15877" max="15877" width="10.140625" bestFit="1" customWidth="1"/>
    <col min="16133" max="16133" width="10.140625" bestFit="1" customWidth="1"/>
  </cols>
  <sheetData>
    <row r="1" spans="1:12" x14ac:dyDescent="0.25">
      <c r="I1" t="s">
        <v>0</v>
      </c>
    </row>
    <row r="2" spans="1:12" x14ac:dyDescent="0.25">
      <c r="I2" t="s">
        <v>1</v>
      </c>
    </row>
    <row r="3" spans="1:12" x14ac:dyDescent="0.25">
      <c r="I3" t="s">
        <v>2</v>
      </c>
    </row>
    <row r="4" spans="1:12" x14ac:dyDescent="0.25">
      <c r="E4" t="s">
        <v>3</v>
      </c>
    </row>
    <row r="5" spans="1:12" x14ac:dyDescent="0.25">
      <c r="E5" s="1">
        <v>45398</v>
      </c>
    </row>
    <row r="6" spans="1:12" ht="27.75" customHeight="1" x14ac:dyDescent="0.25">
      <c r="A6" s="2" t="s">
        <v>4</v>
      </c>
      <c r="B6" s="39" t="s">
        <v>5</v>
      </c>
      <c r="C6" s="39"/>
      <c r="D6" s="39" t="s">
        <v>6</v>
      </c>
      <c r="E6" s="39"/>
      <c r="F6" s="39"/>
      <c r="G6" s="39"/>
      <c r="H6" s="39" t="s">
        <v>7</v>
      </c>
      <c r="I6" s="39"/>
      <c r="J6" s="39"/>
      <c r="K6" s="39"/>
      <c r="L6" s="37" t="s">
        <v>8</v>
      </c>
    </row>
    <row r="7" spans="1:12" x14ac:dyDescent="0.25">
      <c r="A7" s="2"/>
      <c r="B7" s="3" t="s">
        <v>9</v>
      </c>
      <c r="C7" s="3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11</v>
      </c>
      <c r="I7" s="4" t="s">
        <v>12</v>
      </c>
      <c r="J7" s="4" t="s">
        <v>13</v>
      </c>
      <c r="K7" s="4" t="s">
        <v>14</v>
      </c>
      <c r="L7" s="38"/>
    </row>
    <row r="8" spans="1:12" x14ac:dyDescent="0.25">
      <c r="A8" s="43" t="s">
        <v>28</v>
      </c>
      <c r="B8" s="44"/>
      <c r="C8" s="44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51</v>
      </c>
      <c r="B9" s="9">
        <v>150</v>
      </c>
      <c r="C9" s="9">
        <v>200</v>
      </c>
      <c r="D9" s="7">
        <v>4.5999999999999996</v>
      </c>
      <c r="E9" s="7">
        <v>6.1</v>
      </c>
      <c r="F9" s="7">
        <v>18.7</v>
      </c>
      <c r="G9" s="28">
        <v>148</v>
      </c>
      <c r="H9" s="7">
        <v>7.16</v>
      </c>
      <c r="I9" s="7">
        <v>9.4</v>
      </c>
      <c r="J9" s="7">
        <v>28.8</v>
      </c>
      <c r="K9" s="28">
        <v>228</v>
      </c>
      <c r="L9" s="10">
        <v>272</v>
      </c>
    </row>
    <row r="10" spans="1:12" x14ac:dyDescent="0.25">
      <c r="A10" s="6" t="s">
        <v>33</v>
      </c>
      <c r="B10" s="9">
        <v>150</v>
      </c>
      <c r="C10" s="9">
        <v>200</v>
      </c>
      <c r="D10" s="7">
        <v>2.4</v>
      </c>
      <c r="E10" s="7">
        <v>2</v>
      </c>
      <c r="F10" s="7">
        <v>11.9</v>
      </c>
      <c r="G10" s="7">
        <v>59.2</v>
      </c>
      <c r="H10" s="7">
        <v>3.2</v>
      </c>
      <c r="I10" s="7">
        <v>2.7</v>
      </c>
      <c r="J10" s="7">
        <v>15.9</v>
      </c>
      <c r="K10" s="7">
        <v>79</v>
      </c>
      <c r="L10" s="10">
        <v>514</v>
      </c>
    </row>
    <row r="11" spans="1:12" x14ac:dyDescent="0.25">
      <c r="A11" s="11" t="s">
        <v>15</v>
      </c>
      <c r="B11" s="22">
        <v>15</v>
      </c>
      <c r="C11" s="22">
        <v>20</v>
      </c>
      <c r="D11" s="7">
        <v>1.1000000000000001</v>
      </c>
      <c r="E11" s="7">
        <v>0.4</v>
      </c>
      <c r="F11" s="7">
        <v>7.6</v>
      </c>
      <c r="G11" s="7">
        <v>39</v>
      </c>
      <c r="H11" s="7">
        <v>1.5</v>
      </c>
      <c r="I11" s="7">
        <v>0.56000000000000005</v>
      </c>
      <c r="J11" s="7">
        <v>10.199999999999999</v>
      </c>
      <c r="K11" s="7">
        <v>52</v>
      </c>
      <c r="L11" s="10">
        <v>117</v>
      </c>
    </row>
    <row r="12" spans="1:12" x14ac:dyDescent="0.25">
      <c r="A12" s="40" t="s">
        <v>16</v>
      </c>
      <c r="B12" s="41"/>
      <c r="C12" s="41"/>
      <c r="D12" s="23">
        <f t="shared" ref="D12:K12" si="0">SUM(D9:D11)</f>
        <v>8.1</v>
      </c>
      <c r="E12" s="23">
        <f t="shared" si="0"/>
        <v>8.5</v>
      </c>
      <c r="F12" s="23">
        <f t="shared" si="0"/>
        <v>38.200000000000003</v>
      </c>
      <c r="G12" s="23">
        <f t="shared" si="0"/>
        <v>246.2</v>
      </c>
      <c r="H12" s="23">
        <f t="shared" si="0"/>
        <v>11.86</v>
      </c>
      <c r="I12" s="23">
        <f t="shared" si="0"/>
        <v>12.660000000000002</v>
      </c>
      <c r="J12" s="23">
        <f t="shared" si="0"/>
        <v>54.900000000000006</v>
      </c>
      <c r="K12" s="23">
        <f t="shared" si="0"/>
        <v>359</v>
      </c>
      <c r="L12" s="10"/>
    </row>
    <row r="13" spans="1:12" x14ac:dyDescent="0.25">
      <c r="A13" s="42" t="s">
        <v>17</v>
      </c>
      <c r="B13" s="42"/>
      <c r="C13" s="42"/>
      <c r="D13" s="21"/>
      <c r="E13" s="12"/>
      <c r="F13" s="12"/>
      <c r="G13" s="12"/>
      <c r="H13" s="12"/>
      <c r="I13" s="12"/>
      <c r="J13" s="12"/>
      <c r="K13" s="12"/>
      <c r="L13" s="10"/>
    </row>
    <row r="14" spans="1:12" x14ac:dyDescent="0.25">
      <c r="A14" s="6" t="s">
        <v>31</v>
      </c>
      <c r="B14" s="27">
        <v>100</v>
      </c>
      <c r="C14" s="27">
        <v>100</v>
      </c>
      <c r="D14" s="13">
        <v>0.5</v>
      </c>
      <c r="E14" s="13">
        <v>0</v>
      </c>
      <c r="F14" s="13">
        <v>10.1</v>
      </c>
      <c r="G14" s="13">
        <v>46</v>
      </c>
      <c r="H14" s="13">
        <v>0.5</v>
      </c>
      <c r="I14" s="13">
        <v>0</v>
      </c>
      <c r="J14" s="13">
        <v>10.1</v>
      </c>
      <c r="K14" s="13">
        <v>46</v>
      </c>
      <c r="L14" s="10">
        <v>537</v>
      </c>
    </row>
    <row r="15" spans="1:12" x14ac:dyDescent="0.25">
      <c r="A15" s="40" t="s">
        <v>18</v>
      </c>
      <c r="B15" s="41"/>
      <c r="C15" s="41"/>
      <c r="D15" s="14">
        <f t="shared" ref="D15:K15" si="1">D14</f>
        <v>0.5</v>
      </c>
      <c r="E15" s="14">
        <f t="shared" si="1"/>
        <v>0</v>
      </c>
      <c r="F15" s="14">
        <f t="shared" si="1"/>
        <v>10.1</v>
      </c>
      <c r="G15" s="14">
        <f t="shared" si="1"/>
        <v>46</v>
      </c>
      <c r="H15" s="14">
        <f t="shared" si="1"/>
        <v>0.5</v>
      </c>
      <c r="I15" s="14">
        <f t="shared" si="1"/>
        <v>0</v>
      </c>
      <c r="J15" s="14">
        <f t="shared" si="1"/>
        <v>10.1</v>
      </c>
      <c r="K15" s="14">
        <f t="shared" si="1"/>
        <v>46</v>
      </c>
      <c r="L15" s="19"/>
    </row>
    <row r="16" spans="1:12" x14ac:dyDescent="0.25">
      <c r="A16" s="42" t="s">
        <v>19</v>
      </c>
      <c r="B16" s="42"/>
      <c r="C16" s="42"/>
      <c r="D16" s="17"/>
      <c r="E16" s="12"/>
      <c r="F16" s="12"/>
      <c r="G16" s="12"/>
      <c r="H16" s="12"/>
      <c r="I16" s="12"/>
      <c r="J16" s="12"/>
      <c r="K16" s="12"/>
      <c r="L16" s="19"/>
    </row>
    <row r="17" spans="1:12" x14ac:dyDescent="0.25">
      <c r="A17" s="11" t="s">
        <v>34</v>
      </c>
      <c r="B17" s="11">
        <v>50</v>
      </c>
      <c r="C17" s="11">
        <v>60</v>
      </c>
      <c r="D17" s="7">
        <v>0.65</v>
      </c>
      <c r="E17" s="7">
        <v>2.1</v>
      </c>
      <c r="F17" s="7">
        <v>3.5</v>
      </c>
      <c r="G17" s="7">
        <v>63</v>
      </c>
      <c r="H17" s="7">
        <v>0.65</v>
      </c>
      <c r="I17" s="7">
        <v>2.1</v>
      </c>
      <c r="J17" s="7">
        <v>3.55</v>
      </c>
      <c r="K17" s="7">
        <v>63</v>
      </c>
      <c r="L17" s="24">
        <v>52</v>
      </c>
    </row>
    <row r="18" spans="1:12" x14ac:dyDescent="0.25">
      <c r="A18" s="11" t="s">
        <v>35</v>
      </c>
      <c r="B18" s="11"/>
      <c r="C18" s="11"/>
      <c r="D18" s="7"/>
      <c r="E18" s="7"/>
      <c r="F18" s="7"/>
      <c r="G18" s="7"/>
      <c r="H18" s="7"/>
      <c r="I18" s="7"/>
      <c r="J18" s="7"/>
      <c r="K18" s="7"/>
      <c r="L18" s="24"/>
    </row>
    <row r="19" spans="1:12" x14ac:dyDescent="0.25">
      <c r="A19" s="29" t="s">
        <v>36</v>
      </c>
      <c r="B19" s="29" t="s">
        <v>29</v>
      </c>
      <c r="C19" s="30" t="s">
        <v>30</v>
      </c>
      <c r="D19" s="7">
        <v>1.0900000000000001</v>
      </c>
      <c r="E19" s="7">
        <v>3</v>
      </c>
      <c r="F19" s="7">
        <v>6.39</v>
      </c>
      <c r="G19" s="7">
        <v>57</v>
      </c>
      <c r="H19" s="7">
        <v>1.44</v>
      </c>
      <c r="I19" s="7">
        <v>4</v>
      </c>
      <c r="J19" s="7">
        <v>8.48</v>
      </c>
      <c r="K19" s="7">
        <v>76</v>
      </c>
      <c r="L19" s="8" t="s">
        <v>37</v>
      </c>
    </row>
    <row r="20" spans="1:12" x14ac:dyDescent="0.25">
      <c r="A20" s="25" t="s">
        <v>38</v>
      </c>
      <c r="B20" s="31">
        <v>5</v>
      </c>
      <c r="C20" s="31">
        <v>8</v>
      </c>
      <c r="D20" s="7"/>
      <c r="E20" s="7"/>
      <c r="F20" s="7"/>
      <c r="G20" s="7"/>
      <c r="H20" s="7"/>
      <c r="I20" s="7"/>
      <c r="J20" s="7"/>
      <c r="K20" s="7"/>
      <c r="L20" s="8"/>
    </row>
    <row r="21" spans="1:12" x14ac:dyDescent="0.25">
      <c r="A21" s="6" t="s">
        <v>39</v>
      </c>
      <c r="B21" s="32" t="s">
        <v>40</v>
      </c>
      <c r="C21" s="32" t="s">
        <v>41</v>
      </c>
      <c r="D21" s="7">
        <v>7.67</v>
      </c>
      <c r="E21" s="7">
        <v>8.6</v>
      </c>
      <c r="F21" s="7">
        <v>13.05</v>
      </c>
      <c r="G21" s="7">
        <v>158</v>
      </c>
      <c r="H21" s="7">
        <v>13</v>
      </c>
      <c r="I21" s="7">
        <v>21.9</v>
      </c>
      <c r="J21" s="7">
        <v>3.1</v>
      </c>
      <c r="K21" s="7">
        <v>168</v>
      </c>
      <c r="L21" s="8">
        <v>403</v>
      </c>
    </row>
    <row r="22" spans="1:12" x14ac:dyDescent="0.25">
      <c r="A22" s="6" t="s">
        <v>42</v>
      </c>
      <c r="B22" s="11"/>
      <c r="C22" s="11"/>
      <c r="D22" s="7"/>
      <c r="E22" s="7"/>
      <c r="F22" s="7"/>
      <c r="G22" s="7"/>
      <c r="H22" s="7"/>
      <c r="I22" s="7"/>
      <c r="J22" s="7"/>
      <c r="K22" s="7"/>
      <c r="L22" s="33"/>
    </row>
    <row r="23" spans="1:12" x14ac:dyDescent="0.25">
      <c r="A23" s="6" t="s">
        <v>43</v>
      </c>
      <c r="B23" s="11">
        <v>110</v>
      </c>
      <c r="C23" s="11">
        <v>130</v>
      </c>
      <c r="D23" s="7">
        <v>2.2999999999999998</v>
      </c>
      <c r="E23" s="7">
        <v>4.8</v>
      </c>
      <c r="F23" s="7">
        <v>12</v>
      </c>
      <c r="G23" s="7">
        <v>101.2</v>
      </c>
      <c r="H23" s="7">
        <v>2.6</v>
      </c>
      <c r="I23" s="7">
        <v>5.7</v>
      </c>
      <c r="J23" s="7">
        <v>14.1</v>
      </c>
      <c r="K23" s="7">
        <v>119</v>
      </c>
      <c r="L23" s="8">
        <v>440</v>
      </c>
    </row>
    <row r="24" spans="1:12" x14ac:dyDescent="0.25">
      <c r="A24" s="29" t="s">
        <v>44</v>
      </c>
      <c r="B24" s="11">
        <v>150</v>
      </c>
      <c r="C24" s="11">
        <v>200</v>
      </c>
      <c r="D24" s="7">
        <v>0.37</v>
      </c>
      <c r="E24" s="7">
        <v>0.15</v>
      </c>
      <c r="F24" s="7">
        <v>17.3</v>
      </c>
      <c r="G24" s="7">
        <v>72</v>
      </c>
      <c r="H24" s="7">
        <v>0.5</v>
      </c>
      <c r="I24" s="7">
        <v>0.2</v>
      </c>
      <c r="J24" s="7">
        <v>23.1</v>
      </c>
      <c r="K24" s="7">
        <v>96</v>
      </c>
      <c r="L24" s="5">
        <v>526</v>
      </c>
    </row>
    <row r="25" spans="1:12" x14ac:dyDescent="0.25">
      <c r="A25" s="15" t="s">
        <v>20</v>
      </c>
      <c r="B25" s="16" t="s">
        <v>21</v>
      </c>
      <c r="C25" s="16" t="s">
        <v>22</v>
      </c>
      <c r="D25" s="7">
        <v>2.2999999999999998</v>
      </c>
      <c r="E25" s="7">
        <v>0.2</v>
      </c>
      <c r="F25" s="7">
        <v>12.3</v>
      </c>
      <c r="G25" s="7">
        <v>58</v>
      </c>
      <c r="H25" s="7">
        <v>3.1</v>
      </c>
      <c r="I25" s="7">
        <v>0.28000000000000003</v>
      </c>
      <c r="J25" s="7">
        <v>17</v>
      </c>
      <c r="K25" s="7">
        <v>82</v>
      </c>
      <c r="L25" s="5">
        <v>114</v>
      </c>
    </row>
    <row r="26" spans="1:12" x14ac:dyDescent="0.25">
      <c r="A26" s="11" t="s">
        <v>23</v>
      </c>
      <c r="B26" s="11"/>
      <c r="C26" s="11"/>
      <c r="D26" s="7">
        <v>1.9</v>
      </c>
      <c r="E26" s="7">
        <v>0.4</v>
      </c>
      <c r="F26" s="7">
        <v>9.9</v>
      </c>
      <c r="G26" s="7">
        <v>51</v>
      </c>
      <c r="H26" s="7">
        <v>2.6</v>
      </c>
      <c r="I26" s="7">
        <v>0.48</v>
      </c>
      <c r="J26" s="7">
        <v>13.3</v>
      </c>
      <c r="K26" s="7">
        <v>69</v>
      </c>
      <c r="L26" s="5">
        <v>115</v>
      </c>
    </row>
    <row r="27" spans="1:12" x14ac:dyDescent="0.25">
      <c r="A27" s="40" t="s">
        <v>24</v>
      </c>
      <c r="B27" s="41"/>
      <c r="C27" s="41"/>
      <c r="D27" s="14">
        <f t="shared" ref="D27:K27" si="2">SUM(D19:D26)</f>
        <v>15.629999999999997</v>
      </c>
      <c r="E27" s="14">
        <f t="shared" si="2"/>
        <v>17.149999999999995</v>
      </c>
      <c r="F27" s="14">
        <f t="shared" si="2"/>
        <v>70.940000000000012</v>
      </c>
      <c r="G27" s="14">
        <f t="shared" si="2"/>
        <v>497.2</v>
      </c>
      <c r="H27" s="14">
        <f t="shared" si="2"/>
        <v>23.240000000000002</v>
      </c>
      <c r="I27" s="14">
        <f t="shared" si="2"/>
        <v>32.559999999999995</v>
      </c>
      <c r="J27" s="14">
        <f t="shared" si="2"/>
        <v>79.08</v>
      </c>
      <c r="K27" s="14">
        <f t="shared" si="2"/>
        <v>610</v>
      </c>
      <c r="L27" s="8"/>
    </row>
    <row r="28" spans="1:12" x14ac:dyDescent="0.25">
      <c r="A28" s="40" t="s">
        <v>25</v>
      </c>
      <c r="B28" s="41"/>
      <c r="C28" s="41"/>
      <c r="D28" s="5"/>
      <c r="E28" s="5"/>
      <c r="F28" s="5"/>
      <c r="G28" s="5"/>
      <c r="H28" s="5"/>
      <c r="I28" s="5"/>
      <c r="J28" s="5"/>
      <c r="K28" s="5"/>
      <c r="L28" s="8"/>
    </row>
    <row r="29" spans="1:12" x14ac:dyDescent="0.25">
      <c r="A29" s="25" t="s">
        <v>45</v>
      </c>
      <c r="B29" s="30">
        <v>150</v>
      </c>
      <c r="C29" s="30">
        <v>180</v>
      </c>
      <c r="D29" s="34">
        <v>4.3</v>
      </c>
      <c r="E29" s="34">
        <v>3.8</v>
      </c>
      <c r="F29" s="34">
        <v>7.2</v>
      </c>
      <c r="G29" s="34">
        <v>79</v>
      </c>
      <c r="H29" s="34">
        <v>5.2</v>
      </c>
      <c r="I29" s="34">
        <v>4.5</v>
      </c>
      <c r="J29" s="34">
        <v>8.6</v>
      </c>
      <c r="K29" s="34">
        <v>95</v>
      </c>
      <c r="L29" s="35" t="s">
        <v>46</v>
      </c>
    </row>
    <row r="30" spans="1:12" x14ac:dyDescent="0.25">
      <c r="A30" s="11" t="s">
        <v>47</v>
      </c>
      <c r="B30" s="9" t="s">
        <v>40</v>
      </c>
      <c r="C30" s="9" t="s">
        <v>48</v>
      </c>
      <c r="D30" s="7">
        <v>9.3000000000000007</v>
      </c>
      <c r="E30" s="7">
        <v>6.3</v>
      </c>
      <c r="F30" s="7">
        <v>5.4</v>
      </c>
      <c r="G30" s="7">
        <v>116</v>
      </c>
      <c r="H30" s="7">
        <v>14.8</v>
      </c>
      <c r="I30" s="7">
        <v>10.1</v>
      </c>
      <c r="J30" s="7">
        <v>8.6</v>
      </c>
      <c r="K30" s="7">
        <v>185.6</v>
      </c>
      <c r="L30" s="5"/>
    </row>
    <row r="31" spans="1:12" x14ac:dyDescent="0.25">
      <c r="A31" s="20" t="s">
        <v>49</v>
      </c>
      <c r="B31" s="6"/>
      <c r="C31" s="6"/>
      <c r="D31" s="13"/>
      <c r="E31" s="7"/>
      <c r="F31" s="7"/>
      <c r="G31" s="7"/>
      <c r="H31" s="7"/>
      <c r="I31" s="7"/>
      <c r="J31" s="7"/>
      <c r="K31" s="7"/>
      <c r="L31" s="33"/>
    </row>
    <row r="32" spans="1:12" x14ac:dyDescent="0.25">
      <c r="A32" s="11" t="s">
        <v>26</v>
      </c>
      <c r="B32" s="9">
        <v>50</v>
      </c>
      <c r="C32" s="9">
        <v>50</v>
      </c>
      <c r="D32" s="7">
        <v>0.2</v>
      </c>
      <c r="E32" s="7">
        <v>0.2</v>
      </c>
      <c r="F32" s="7">
        <v>4.9000000000000004</v>
      </c>
      <c r="G32" s="7">
        <v>23</v>
      </c>
      <c r="H32" s="7">
        <v>0.2</v>
      </c>
      <c r="I32" s="7">
        <v>0.2</v>
      </c>
      <c r="J32" s="7">
        <v>4.9000000000000004</v>
      </c>
      <c r="K32" s="7">
        <v>23</v>
      </c>
      <c r="L32" s="8">
        <v>491</v>
      </c>
    </row>
    <row r="33" spans="1:12" x14ac:dyDescent="0.25">
      <c r="A33" s="11" t="s">
        <v>50</v>
      </c>
      <c r="B33" s="11">
        <v>18</v>
      </c>
      <c r="C33" s="11">
        <v>35</v>
      </c>
      <c r="D33" s="7">
        <v>1.1000000000000001</v>
      </c>
      <c r="E33" s="7">
        <v>1.5</v>
      </c>
      <c r="F33" s="7">
        <v>11.8</v>
      </c>
      <c r="G33" s="18">
        <v>66.599999999999994</v>
      </c>
      <c r="H33" s="7">
        <v>2.2000000000000002</v>
      </c>
      <c r="I33" s="7">
        <v>2.9</v>
      </c>
      <c r="J33" s="7">
        <v>22.2</v>
      </c>
      <c r="K33" s="18">
        <v>125</v>
      </c>
      <c r="L33" s="8">
        <v>608</v>
      </c>
    </row>
    <row r="34" spans="1:12" x14ac:dyDescent="0.25">
      <c r="A34" s="42" t="s">
        <v>32</v>
      </c>
      <c r="B34" s="42"/>
      <c r="C34" s="42"/>
      <c r="D34" s="14">
        <f>SUM(D29:D33)</f>
        <v>14.9</v>
      </c>
      <c r="E34" s="14">
        <f t="shared" ref="E34:K34" si="3">SUM(E29:E33)</f>
        <v>11.799999999999999</v>
      </c>
      <c r="F34" s="14">
        <f t="shared" si="3"/>
        <v>29.3</v>
      </c>
      <c r="G34" s="14">
        <f t="shared" si="3"/>
        <v>284.60000000000002</v>
      </c>
      <c r="H34" s="14">
        <f t="shared" si="3"/>
        <v>22.4</v>
      </c>
      <c r="I34" s="14">
        <f t="shared" si="3"/>
        <v>17.7</v>
      </c>
      <c r="J34" s="14">
        <f t="shared" si="3"/>
        <v>44.3</v>
      </c>
      <c r="K34" s="36">
        <f t="shared" si="3"/>
        <v>428.6</v>
      </c>
      <c r="L34" s="8"/>
    </row>
    <row r="35" spans="1:12" x14ac:dyDescent="0.25">
      <c r="A35" s="42" t="s">
        <v>27</v>
      </c>
      <c r="B35" s="42"/>
      <c r="C35" s="42"/>
      <c r="D35" s="26">
        <f t="shared" ref="D35:K35" si="4">D34+D27+D15+D12</f>
        <v>39.129999999999995</v>
      </c>
      <c r="E35" s="26">
        <f t="shared" si="4"/>
        <v>37.449999999999996</v>
      </c>
      <c r="F35" s="26">
        <f t="shared" si="4"/>
        <v>148.54000000000002</v>
      </c>
      <c r="G35" s="26">
        <f t="shared" si="4"/>
        <v>1074</v>
      </c>
      <c r="H35" s="26">
        <f t="shared" si="4"/>
        <v>58</v>
      </c>
      <c r="I35" s="26">
        <f t="shared" si="4"/>
        <v>62.919999999999995</v>
      </c>
      <c r="J35" s="26">
        <f t="shared" si="4"/>
        <v>188.38</v>
      </c>
      <c r="K35" s="26">
        <f t="shared" si="4"/>
        <v>1443.6</v>
      </c>
      <c r="L35" s="5"/>
    </row>
  </sheetData>
  <mergeCells count="13">
    <mergeCell ref="A28:C28"/>
    <mergeCell ref="A16:C16"/>
    <mergeCell ref="A27:C27"/>
    <mergeCell ref="A34:C34"/>
    <mergeCell ref="A35:C35"/>
    <mergeCell ref="L6:L7"/>
    <mergeCell ref="B6:C6"/>
    <mergeCell ref="D6:G6"/>
    <mergeCell ref="H6:K6"/>
    <mergeCell ref="A15:C15"/>
    <mergeCell ref="A12:C12"/>
    <mergeCell ref="A13:C13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2023-04-12T00:22:58Z</dcterms:created>
  <dcterms:modified xsi:type="dcterms:W3CDTF">2024-04-08T01:57:25Z</dcterms:modified>
</cp:coreProperties>
</file>